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do\Desktop\"/>
    </mc:Choice>
  </mc:AlternateContent>
  <bookViews>
    <workbookView xWindow="0" yWindow="0" windowWidth="28800" windowHeight="1243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20" i="1"/>
  <c r="N38" i="1"/>
  <c r="N43" i="1" l="1"/>
  <c r="N58" i="1" l="1"/>
  <c r="N15" i="1" l="1"/>
  <c r="N29" i="1" l="1"/>
  <c r="N41" i="1" l="1"/>
  <c r="N32" i="1" l="1"/>
  <c r="N35" i="1"/>
  <c r="N30" i="1"/>
  <c r="N31" i="1"/>
  <c r="N48" i="1"/>
  <c r="N28" i="1" l="1"/>
  <c r="N19" i="1"/>
  <c r="N25" i="1"/>
  <c r="N6" i="1"/>
  <c r="N7" i="1"/>
  <c r="N8" i="1"/>
  <c r="N9" i="1"/>
  <c r="N13" i="1"/>
  <c r="N16" i="1"/>
  <c r="N47" i="1" l="1"/>
  <c r="N49" i="1"/>
  <c r="N50" i="1"/>
  <c r="N51" i="1"/>
  <c r="N53" i="1"/>
  <c r="N54" i="1"/>
  <c r="N55" i="1"/>
  <c r="N56" i="1"/>
  <c r="N57" i="1"/>
  <c r="N46" i="1"/>
  <c r="N42" i="1"/>
  <c r="N44" i="1"/>
  <c r="N27" i="1"/>
  <c r="N18" i="1"/>
  <c r="N4" i="1"/>
  <c r="N5" i="1"/>
  <c r="N3" i="1"/>
  <c r="N59" i="1" l="1"/>
</calcChain>
</file>

<file path=xl/sharedStrings.xml><?xml version="1.0" encoding="utf-8"?>
<sst xmlns="http://schemas.openxmlformats.org/spreadsheetml/2006/main" count="122" uniqueCount="66">
  <si>
    <t>STRUTTURA</t>
  </si>
  <si>
    <t>UOC ASSISTENZA DISTRETTUALE</t>
  </si>
  <si>
    <t>UOC ASSISTENZA OSPEDALIERA</t>
  </si>
  <si>
    <t>UOC ASSISTENZA DI BASE</t>
  </si>
  <si>
    <t>UOC ASSISTENZA PSICOLOGICA INTEGRATA DELLA DONNA E DEL BAMBINO</t>
  </si>
  <si>
    <t>UOC FASCE DEBOLI</t>
  </si>
  <si>
    <t>UOC MEDICINA LEGALE PUBBLICA VALUTATIVA</t>
  </si>
  <si>
    <t>UOC PATOLOGIA CLINICA TERRITORIALE</t>
  </si>
  <si>
    <t>UOC RIABILITAZIONE AREA A</t>
  </si>
  <si>
    <t>UOC RIABILITAZIONE AREA B</t>
  </si>
  <si>
    <t>UOC MATERNO INFANTILE AREA OSPEDALIERA</t>
  </si>
  <si>
    <t>UOC MATERNO INFANTILE AREA TERRITORIALE</t>
  </si>
  <si>
    <t>COORDINAMENTO SERT</t>
  </si>
  <si>
    <t>UOC COORDINAMENTO SOCIO SANITARIO</t>
  </si>
  <si>
    <t>UOC GESTIONE ECONOMICA E FINANZIARIA</t>
  </si>
  <si>
    <t>UOC AFFARI LEGALI</t>
  </si>
  <si>
    <t>UOC AFFARI GENERALI</t>
  </si>
  <si>
    <t>UOC ACQUISIZIONE BENI E SERVIZI</t>
  </si>
  <si>
    <t>UOC GESTIONE RISORSE UMANE</t>
  </si>
  <si>
    <t>UOC PATRIMONIO IMMOBILIARE TERRITORIALE</t>
  </si>
  <si>
    <t xml:space="preserve">UOC PATRIMONIO IMMOBILIARE OSPEDALIERO </t>
  </si>
  <si>
    <t>UOC GESTIONE TECNICA E OTTIMIZZAZIONE SISTEMI INFORMATICI</t>
  </si>
  <si>
    <t>UOC PREVENZIONE E PROTEZIONE</t>
  </si>
  <si>
    <t>UOC GABINETTO</t>
  </si>
  <si>
    <t>UOC PROGRAMMAZIONE, PIANIFICAZIONE E VALUTAZIONE ATTIVITA' SANITARIE</t>
  </si>
  <si>
    <t xml:space="preserve">UOC RELAZIONI CON IL PUBBLICO </t>
  </si>
  <si>
    <t>UOC RISK MANAGEMENT</t>
  </si>
  <si>
    <t>UOC CONTROLLO DI GESTIONE</t>
  </si>
  <si>
    <t>UOSD ISPETTIVA AMMINISTRATIVA</t>
  </si>
  <si>
    <t>UOSD ISPETTIVA SANITARIA</t>
  </si>
  <si>
    <t>UOC FORMAZIONE E AGGIORNAMENTO PROFESSIONALE</t>
  </si>
  <si>
    <t>UOSD ALPI</t>
  </si>
  <si>
    <t>OO.RR AREA NOLANA</t>
  </si>
  <si>
    <t>OO.RR AREA VESUVIANA</t>
  </si>
  <si>
    <t>OO.RR AREA STABIESE</t>
  </si>
  <si>
    <t>OO.RR PENISOLA SORRENTINA</t>
  </si>
  <si>
    <t>DIPARTIMENTO DI PREVENZIONE</t>
  </si>
  <si>
    <t>DIPARTIMENTO DI SALUTE MENTALE</t>
  </si>
  <si>
    <t>DIPARTIMENTO FARMACEUTICO</t>
  </si>
  <si>
    <t>DISTRETTO 34</t>
  </si>
  <si>
    <t>DISTRETTO 48</t>
  </si>
  <si>
    <t>DISTRETTO 49</t>
  </si>
  <si>
    <t>DISTRETTO 50</t>
  </si>
  <si>
    <t>DISTRETTO 51</t>
  </si>
  <si>
    <t>DISTRETTO 52</t>
  </si>
  <si>
    <t>DISTRETTO 53</t>
  </si>
  <si>
    <t>DISTRETTO 54</t>
  </si>
  <si>
    <t>DISTRETTO 55</t>
  </si>
  <si>
    <t>DISTRETTO 56</t>
  </si>
  <si>
    <t>DISTRETTO 57</t>
  </si>
  <si>
    <t>DISTRETTO 58</t>
  </si>
  <si>
    <t>DISTRETTO 59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</si>
  <si>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</si>
  <si>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</si>
  <si>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</si>
  <si>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</si>
  <si>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</si>
  <si>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</si>
  <si>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</si>
  <si>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</si>
  <si>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</si>
  <si>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</si>
  <si>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</si>
  <si>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</si>
  <si>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</t>
  </si>
  <si>
    <t>SERT PSICOSOCIALE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</si>
</sst>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0" fillId="0" borderId="3" xfId="0" applyNumberFormat="1" applyFill="1" applyBorder="1"/>
    <xf numFmtId="0" fontId="0" fillId="8" borderId="4" xfId="0" applyFill="1" applyBorder="1" applyAlignment="1">
      <alignment wrapText="1"/>
    </xf>
    <xf numFmtId="164" fontId="0" fillId="0" borderId="5" xfId="0" applyNumberFormat="1" applyBorder="1"/>
    <xf numFmtId="164" fontId="0" fillId="0" borderId="4" xfId="0" applyNumberFormat="1" applyBorder="1"/>
    <xf numFmtId="0" fontId="1" fillId="4" borderId="1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2133600</xdr:colOff>
      <xdr:row>0</xdr:row>
      <xdr:rowOff>661987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600" cy="661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workbookViewId="0">
      <selection activeCell="B16" sqref="B16"/>
    </sheetView>
  </sheetViews>
  <sheetFormatPr defaultRowHeight="15" x14ac:dyDescent="0.25"/>
  <cols>
    <col min="1" max="1" width="68.5703125" customWidth="1"/>
    <col min="2" max="3" width="8.5703125" bestFit="1" customWidth="1"/>
    <col min="4" max="9" width="8.140625" bestFit="1" customWidth="1"/>
    <col min="10" max="10" width="10.28515625" bestFit="1" customWidth="1"/>
    <col min="11" max="11" width="8.140625" bestFit="1" customWidth="1"/>
    <col min="12" max="12" width="10.140625" bestFit="1" customWidth="1"/>
    <col min="13" max="13" width="9.42578125" bestFit="1" customWidth="1"/>
  </cols>
  <sheetData>
    <row r="1" spans="1:14" ht="53.25" customHeight="1" x14ac:dyDescent="0.25"/>
    <row r="2" spans="1:14" x14ac:dyDescent="0.25">
      <c r="A2" s="9" t="s">
        <v>0</v>
      </c>
      <c r="B2" s="10" t="s">
        <v>52</v>
      </c>
      <c r="C2" s="10" t="s">
        <v>53</v>
      </c>
      <c r="D2" s="10" t="s">
        <v>54</v>
      </c>
      <c r="E2" s="10" t="s">
        <v>55</v>
      </c>
      <c r="F2" s="10" t="s">
        <v>56</v>
      </c>
      <c r="G2" s="10" t="s">
        <v>57</v>
      </c>
      <c r="H2" s="10" t="s">
        <v>58</v>
      </c>
      <c r="I2" s="10" t="s">
        <v>59</v>
      </c>
      <c r="J2" s="10" t="s">
        <v>60</v>
      </c>
      <c r="K2" s="10" t="s">
        <v>61</v>
      </c>
      <c r="L2" s="10" t="s">
        <v>62</v>
      </c>
      <c r="M2" s="10" t="s">
        <v>63</v>
      </c>
      <c r="N2" s="10" t="s">
        <v>64</v>
      </c>
    </row>
    <row r="3" spans="1:14" x14ac:dyDescent="0.25">
      <c r="A3" s="1" t="s">
        <v>1</v>
      </c>
      <c r="B3" s="13">
        <v>7.0000000000000007E-2</v>
      </c>
      <c r="C3" s="13">
        <v>0.06</v>
      </c>
      <c r="D3" s="13">
        <v>5.7000000000000002E-2</v>
      </c>
      <c r="E3" s="13">
        <v>0.13</v>
      </c>
      <c r="F3" s="13">
        <v>0.1</v>
      </c>
      <c r="G3" s="13">
        <v>8.9999999999999993E-3</v>
      </c>
      <c r="H3" s="13">
        <v>0.373</v>
      </c>
      <c r="I3" s="13">
        <v>0.42799999999999999</v>
      </c>
      <c r="J3" s="13">
        <v>0.12</v>
      </c>
      <c r="K3" s="13">
        <v>2.7E-2</v>
      </c>
      <c r="L3" s="13">
        <v>2.8000000000000001E-2</v>
      </c>
      <c r="M3" s="13">
        <v>0.02</v>
      </c>
      <c r="N3" s="12">
        <f>AVERAGE(B3:M3)</f>
        <v>0.11849999999999999</v>
      </c>
    </row>
    <row r="4" spans="1:14" x14ac:dyDescent="0.25">
      <c r="A4" s="1" t="s">
        <v>2</v>
      </c>
      <c r="B4" s="13"/>
      <c r="C4" s="13"/>
      <c r="D4" s="13"/>
      <c r="E4" s="13">
        <v>0.19</v>
      </c>
      <c r="F4" s="13"/>
      <c r="G4" s="13"/>
      <c r="H4" s="13">
        <v>0.19</v>
      </c>
      <c r="I4" s="13">
        <v>0.49</v>
      </c>
      <c r="J4" s="13">
        <v>0.159</v>
      </c>
      <c r="K4" s="13"/>
      <c r="L4" s="13"/>
      <c r="M4" s="13"/>
      <c r="N4" s="12">
        <f t="shared" ref="N4:N16" si="0">AVERAGE(B4:M4)</f>
        <v>0.25724999999999998</v>
      </c>
    </row>
    <row r="5" spans="1:14" x14ac:dyDescent="0.25">
      <c r="A5" s="1" t="s">
        <v>3</v>
      </c>
      <c r="B5" s="13">
        <v>0.2</v>
      </c>
      <c r="C5" s="13"/>
      <c r="D5" s="13">
        <v>0.27200000000000002</v>
      </c>
      <c r="E5" s="13">
        <v>0.23799999999999999</v>
      </c>
      <c r="F5" s="13"/>
      <c r="G5" s="13"/>
      <c r="H5" s="13"/>
      <c r="I5" s="13"/>
      <c r="J5" s="13"/>
      <c r="K5" s="13"/>
      <c r="L5" s="13"/>
      <c r="M5" s="13"/>
      <c r="N5" s="12">
        <f t="shared" si="0"/>
        <v>0.23666666666666666</v>
      </c>
    </row>
    <row r="6" spans="1:14" x14ac:dyDescent="0.25">
      <c r="A6" s="18" t="s">
        <v>4</v>
      </c>
      <c r="B6" s="13"/>
      <c r="C6" s="13"/>
      <c r="D6" s="13"/>
      <c r="E6" s="13"/>
      <c r="F6" s="13"/>
      <c r="G6" s="13"/>
      <c r="H6" s="13">
        <v>0</v>
      </c>
      <c r="I6" s="13">
        <v>0</v>
      </c>
      <c r="J6" s="13"/>
      <c r="K6" s="13"/>
      <c r="L6" s="13"/>
      <c r="M6" s="13"/>
      <c r="N6" s="12">
        <f t="shared" si="0"/>
        <v>0</v>
      </c>
    </row>
    <row r="7" spans="1:14" x14ac:dyDescent="0.25">
      <c r="A7" s="1" t="s">
        <v>5</v>
      </c>
      <c r="B7" s="13">
        <v>0.246</v>
      </c>
      <c r="C7" s="13">
        <v>8.3000000000000004E-2</v>
      </c>
      <c r="D7" s="13">
        <v>0.17</v>
      </c>
      <c r="E7" s="13">
        <v>0.05</v>
      </c>
      <c r="F7" s="13">
        <v>2.5000000000000001E-2</v>
      </c>
      <c r="G7" s="13">
        <v>0.11</v>
      </c>
      <c r="H7" s="13">
        <v>0.13</v>
      </c>
      <c r="I7" s="14">
        <v>0.2</v>
      </c>
      <c r="J7" s="13">
        <v>8.3000000000000004E-2</v>
      </c>
      <c r="K7" s="13">
        <v>0.04</v>
      </c>
      <c r="L7" s="13">
        <v>9.0999999999999998E-2</v>
      </c>
      <c r="M7" s="13">
        <v>0.158</v>
      </c>
      <c r="N7" s="12">
        <f t="shared" si="0"/>
        <v>0.11549999999999999</v>
      </c>
    </row>
    <row r="8" spans="1:14" x14ac:dyDescent="0.25">
      <c r="A8" s="1" t="s">
        <v>6</v>
      </c>
      <c r="B8" s="13">
        <v>0.17799999999999999</v>
      </c>
      <c r="C8" s="13">
        <v>0.14299999999999999</v>
      </c>
      <c r="D8" s="13">
        <v>0.09</v>
      </c>
      <c r="E8" s="13">
        <v>0.115</v>
      </c>
      <c r="F8" s="13">
        <v>0.1</v>
      </c>
      <c r="G8" s="13">
        <v>0.11</v>
      </c>
      <c r="H8" s="13"/>
      <c r="I8" s="13"/>
      <c r="J8" s="13"/>
      <c r="K8" s="13"/>
      <c r="L8" s="13"/>
      <c r="M8" s="13"/>
      <c r="N8" s="12">
        <f t="shared" si="0"/>
        <v>0.12266666666666665</v>
      </c>
    </row>
    <row r="9" spans="1:14" x14ac:dyDescent="0.25">
      <c r="A9" s="1" t="s">
        <v>7</v>
      </c>
      <c r="B9" s="13">
        <v>0.108</v>
      </c>
      <c r="C9" s="13">
        <v>0.05</v>
      </c>
      <c r="D9" s="13">
        <v>8.4000000000000005E-2</v>
      </c>
      <c r="E9" s="13">
        <v>0.104</v>
      </c>
      <c r="F9" s="13">
        <v>6.1499999999999999E-2</v>
      </c>
      <c r="G9" s="13">
        <v>0.1</v>
      </c>
      <c r="H9" s="13">
        <v>0.16600000000000001</v>
      </c>
      <c r="I9" s="13">
        <v>0.49</v>
      </c>
      <c r="J9" s="13">
        <v>0.13400000000000001</v>
      </c>
      <c r="K9" s="13">
        <v>9.1999999999999998E-2</v>
      </c>
      <c r="L9" s="13">
        <v>4.9000000000000002E-2</v>
      </c>
      <c r="M9" s="13">
        <v>0.11899999999999999</v>
      </c>
      <c r="N9" s="12">
        <f t="shared" si="0"/>
        <v>0.12979166666666667</v>
      </c>
    </row>
    <row r="10" spans="1:14" x14ac:dyDescent="0.25">
      <c r="A10" s="18" t="s">
        <v>8</v>
      </c>
      <c r="B10" s="1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</row>
    <row r="11" spans="1:14" x14ac:dyDescent="0.25">
      <c r="A11" s="18" t="s">
        <v>9</v>
      </c>
      <c r="B11" s="1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4" x14ac:dyDescent="0.25">
      <c r="A12" s="18" t="s">
        <v>10</v>
      </c>
      <c r="B12" s="13">
        <v>0.3105</v>
      </c>
      <c r="C12" s="13">
        <v>0.109</v>
      </c>
      <c r="D12" s="13">
        <v>0.11600000000000001</v>
      </c>
      <c r="E12" s="13">
        <v>0.11799999999999999</v>
      </c>
      <c r="F12" s="13">
        <v>0.14699999999999999</v>
      </c>
      <c r="G12" s="13">
        <v>0.26</v>
      </c>
      <c r="H12" s="13">
        <v>0.17299999999999999</v>
      </c>
      <c r="I12" s="13">
        <v>0.63500000000000001</v>
      </c>
      <c r="J12" s="13">
        <v>0.155</v>
      </c>
      <c r="K12" s="13">
        <v>0.17499999999999999</v>
      </c>
      <c r="L12" s="13">
        <v>0.16400000000000001</v>
      </c>
      <c r="M12" s="13">
        <v>0.28499999999999998</v>
      </c>
      <c r="N12" s="12">
        <f t="shared" si="0"/>
        <v>0.22062499999999999</v>
      </c>
    </row>
    <row r="13" spans="1:14" x14ac:dyDescent="0.25">
      <c r="A13" s="18" t="s">
        <v>11</v>
      </c>
      <c r="B13" s="13">
        <v>5.5E-2</v>
      </c>
      <c r="C13" s="11"/>
      <c r="D13" s="11"/>
      <c r="E13" s="11"/>
      <c r="F13" s="11"/>
      <c r="G13" s="11"/>
      <c r="H13" s="11"/>
      <c r="I13" s="11"/>
      <c r="J13" s="11">
        <v>0</v>
      </c>
      <c r="K13" s="11"/>
      <c r="L13" s="11"/>
      <c r="M13" s="11"/>
      <c r="N13" s="12">
        <f t="shared" si="0"/>
        <v>2.75E-2</v>
      </c>
    </row>
    <row r="14" spans="1:14" x14ac:dyDescent="0.25">
      <c r="A14" s="1" t="s">
        <v>12</v>
      </c>
      <c r="B14" s="1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4" x14ac:dyDescent="0.25">
      <c r="A15" s="1" t="s">
        <v>65</v>
      </c>
      <c r="B15" s="13">
        <v>0.28000000000000003</v>
      </c>
      <c r="C15" s="13">
        <v>0.3</v>
      </c>
      <c r="D15" s="13">
        <v>8.4000000000000005E-2</v>
      </c>
      <c r="E15" s="13">
        <v>0.19800000000000001</v>
      </c>
      <c r="F15" s="13"/>
      <c r="G15" s="13"/>
      <c r="H15" s="13">
        <v>0.311</v>
      </c>
      <c r="I15" s="13">
        <v>0.5</v>
      </c>
      <c r="J15" s="13">
        <v>0.29499999999999998</v>
      </c>
      <c r="K15" s="13">
        <v>0.219</v>
      </c>
      <c r="L15" s="13">
        <v>0.19900000000000001</v>
      </c>
      <c r="M15" s="13">
        <v>0.19800000000000001</v>
      </c>
      <c r="N15" s="12">
        <f t="shared" si="0"/>
        <v>0.25839999999999996</v>
      </c>
    </row>
    <row r="16" spans="1:14" x14ac:dyDescent="0.25">
      <c r="A16" s="1" t="s">
        <v>13</v>
      </c>
      <c r="B16" s="13">
        <v>7.4999999999999997E-2</v>
      </c>
      <c r="C16" s="13">
        <v>0.10829999999999999</v>
      </c>
      <c r="D16" s="13">
        <v>5.2999999999999999E-2</v>
      </c>
      <c r="E16" s="13">
        <v>0.1111</v>
      </c>
      <c r="F16" s="13">
        <v>0.1</v>
      </c>
      <c r="G16" s="13">
        <v>8.6999999999999994E-2</v>
      </c>
      <c r="H16" s="13">
        <v>0.20300000000000001</v>
      </c>
      <c r="I16" s="13">
        <v>0.317</v>
      </c>
      <c r="J16" s="13">
        <v>0.106</v>
      </c>
      <c r="K16" s="13">
        <v>9.0899999999999995E-2</v>
      </c>
      <c r="L16" s="13">
        <v>1.5900000000000001E-2</v>
      </c>
      <c r="M16" s="13">
        <v>0.17499999999999999</v>
      </c>
      <c r="N16" s="12">
        <f t="shared" si="0"/>
        <v>0.12018333333333335</v>
      </c>
    </row>
    <row r="17" spans="1:14" x14ac:dyDescent="0.25">
      <c r="A17" s="8" t="s">
        <v>0</v>
      </c>
      <c r="B17" s="10" t="s">
        <v>52</v>
      </c>
      <c r="C17" s="10" t="s">
        <v>53</v>
      </c>
      <c r="D17" s="10" t="s">
        <v>54</v>
      </c>
      <c r="E17" s="10" t="s">
        <v>55</v>
      </c>
      <c r="F17" s="10" t="s">
        <v>56</v>
      </c>
      <c r="G17" s="10" t="s">
        <v>57</v>
      </c>
      <c r="H17" s="10" t="s">
        <v>58</v>
      </c>
      <c r="I17" s="10" t="s">
        <v>59</v>
      </c>
      <c r="J17" s="10" t="s">
        <v>60</v>
      </c>
      <c r="K17" s="10" t="s">
        <v>61</v>
      </c>
      <c r="L17" s="10" t="s">
        <v>62</v>
      </c>
      <c r="M17" s="10" t="s">
        <v>63</v>
      </c>
      <c r="N17" s="10" t="s">
        <v>64</v>
      </c>
    </row>
    <row r="18" spans="1:14" x14ac:dyDescent="0.25">
      <c r="A18" s="2" t="s">
        <v>14</v>
      </c>
      <c r="B18" s="13"/>
      <c r="C18" s="13">
        <v>2E-3</v>
      </c>
      <c r="D18" s="11">
        <v>0.12</v>
      </c>
      <c r="E18" s="11">
        <v>0.21</v>
      </c>
      <c r="F18" s="11">
        <v>0.15</v>
      </c>
      <c r="G18" s="11">
        <v>0.2</v>
      </c>
      <c r="H18" s="11">
        <v>0.3</v>
      </c>
      <c r="I18" s="11"/>
      <c r="J18" s="11"/>
      <c r="K18" s="11"/>
      <c r="L18" s="11"/>
      <c r="M18" s="11"/>
      <c r="N18" s="12">
        <f>AVERAGE(B18:M18)</f>
        <v>0.16366666666666665</v>
      </c>
    </row>
    <row r="19" spans="1:14" x14ac:dyDescent="0.25">
      <c r="A19" s="2" t="s">
        <v>15</v>
      </c>
      <c r="B19" s="13">
        <v>0.28999999999999998</v>
      </c>
      <c r="C19" s="13">
        <v>0.192</v>
      </c>
      <c r="D19" s="13">
        <v>9.2999999999999999E-2</v>
      </c>
      <c r="E19" s="13">
        <v>0.14000000000000001</v>
      </c>
      <c r="F19" s="13">
        <v>0.13</v>
      </c>
      <c r="G19" s="13">
        <v>0.24</v>
      </c>
      <c r="H19" s="13">
        <v>0.15</v>
      </c>
      <c r="I19" s="13">
        <v>0.6</v>
      </c>
      <c r="J19" s="13">
        <v>0.155</v>
      </c>
      <c r="K19" s="13">
        <v>8.5999999999999993E-2</v>
      </c>
      <c r="L19" s="13">
        <v>9.1999999999999998E-2</v>
      </c>
      <c r="M19" s="13">
        <v>0.33300000000000002</v>
      </c>
      <c r="N19" s="12">
        <f t="shared" ref="N19:N25" si="1">AVERAGE(B19:M19)</f>
        <v>0.20841666666666669</v>
      </c>
    </row>
    <row r="20" spans="1:14" x14ac:dyDescent="0.25">
      <c r="A20" s="2" t="s">
        <v>16</v>
      </c>
      <c r="B20" s="13">
        <v>0.16</v>
      </c>
      <c r="C20" s="13">
        <v>0.09</v>
      </c>
      <c r="D20" s="13">
        <v>0.1</v>
      </c>
      <c r="E20" s="13">
        <v>0.11</v>
      </c>
      <c r="F20" s="13">
        <v>0.13</v>
      </c>
      <c r="G20" s="13">
        <v>0.16</v>
      </c>
      <c r="H20" s="13">
        <v>0.32</v>
      </c>
      <c r="I20" s="13">
        <v>0.5</v>
      </c>
      <c r="J20" s="13">
        <v>0.26</v>
      </c>
      <c r="K20" s="13">
        <v>0.08</v>
      </c>
      <c r="L20" s="13">
        <v>0.08</v>
      </c>
      <c r="M20" s="13">
        <v>0.19</v>
      </c>
      <c r="N20" s="12">
        <f t="shared" si="1"/>
        <v>0.18166666666666667</v>
      </c>
    </row>
    <row r="21" spans="1:14" x14ac:dyDescent="0.25">
      <c r="A21" s="2" t="s">
        <v>17</v>
      </c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</row>
    <row r="22" spans="1:14" x14ac:dyDescent="0.25">
      <c r="A22" s="2" t="s">
        <v>18</v>
      </c>
      <c r="B22" s="1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</row>
    <row r="23" spans="1:14" x14ac:dyDescent="0.25">
      <c r="A23" s="2" t="s">
        <v>19</v>
      </c>
      <c r="B23" s="1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</row>
    <row r="24" spans="1:14" x14ac:dyDescent="0.25">
      <c r="A24" s="2" t="s">
        <v>20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</row>
    <row r="25" spans="1:14" x14ac:dyDescent="0.25">
      <c r="A25" s="2" t="s">
        <v>21</v>
      </c>
      <c r="B25" s="13"/>
      <c r="C25" s="13"/>
      <c r="D25" s="13">
        <v>4.1000000000000002E-2</v>
      </c>
      <c r="E25" s="13"/>
      <c r="F25" s="13"/>
      <c r="G25" s="13"/>
      <c r="H25" s="13"/>
      <c r="I25" s="13"/>
      <c r="J25" s="13">
        <v>0.3</v>
      </c>
      <c r="K25" s="13"/>
      <c r="L25" s="13"/>
      <c r="M25" s="13"/>
      <c r="N25" s="12">
        <f t="shared" si="1"/>
        <v>0.17049999999999998</v>
      </c>
    </row>
    <row r="26" spans="1:14" x14ac:dyDescent="0.25">
      <c r="A26" s="8" t="s">
        <v>0</v>
      </c>
      <c r="B26" s="10" t="s">
        <v>52</v>
      </c>
      <c r="C26" s="10" t="s">
        <v>53</v>
      </c>
      <c r="D26" s="10" t="s">
        <v>54</v>
      </c>
      <c r="E26" s="10" t="s">
        <v>55</v>
      </c>
      <c r="F26" s="10" t="s">
        <v>56</v>
      </c>
      <c r="G26" s="10" t="s">
        <v>57</v>
      </c>
      <c r="H26" s="10" t="s">
        <v>58</v>
      </c>
      <c r="I26" s="10" t="s">
        <v>59</v>
      </c>
      <c r="J26" s="10" t="s">
        <v>60</v>
      </c>
      <c r="K26" s="10" t="s">
        <v>61</v>
      </c>
      <c r="L26" s="10" t="s">
        <v>62</v>
      </c>
      <c r="M26" s="10" t="s">
        <v>63</v>
      </c>
      <c r="N26" s="10" t="s">
        <v>64</v>
      </c>
    </row>
    <row r="27" spans="1:14" x14ac:dyDescent="0.25">
      <c r="A27" s="3" t="s">
        <v>22</v>
      </c>
      <c r="B27" s="13"/>
      <c r="C27" s="13"/>
      <c r="D27" s="13"/>
      <c r="E27" s="13">
        <v>2E-3</v>
      </c>
      <c r="F27" s="13">
        <v>1.5E-3</v>
      </c>
      <c r="G27" s="13">
        <v>2E-3</v>
      </c>
      <c r="H27" s="13">
        <v>2E-3</v>
      </c>
      <c r="I27" s="13"/>
      <c r="J27" s="13"/>
      <c r="K27" s="13">
        <v>0.189</v>
      </c>
      <c r="L27" s="13"/>
      <c r="M27" s="13"/>
      <c r="N27" s="12">
        <f t="shared" ref="N27:N35" si="2">AVERAGE(B27:M27)</f>
        <v>3.9300000000000002E-2</v>
      </c>
    </row>
    <row r="28" spans="1:14" x14ac:dyDescent="0.25">
      <c r="A28" s="3" t="s">
        <v>23</v>
      </c>
      <c r="B28" s="13">
        <v>0.23699999999999999</v>
      </c>
      <c r="C28" s="13">
        <v>0.2</v>
      </c>
      <c r="D28" s="13">
        <v>0.14000000000000001</v>
      </c>
      <c r="E28" s="13">
        <v>0.13400000000000001</v>
      </c>
      <c r="F28" s="13">
        <v>0.127</v>
      </c>
      <c r="G28" s="13">
        <v>0.16</v>
      </c>
      <c r="H28" s="13">
        <v>0.255</v>
      </c>
      <c r="I28" s="13">
        <v>0.46600000000000003</v>
      </c>
      <c r="J28" s="13">
        <v>0.15</v>
      </c>
      <c r="K28" s="13">
        <v>0.122</v>
      </c>
      <c r="L28" s="13">
        <v>0.1095</v>
      </c>
      <c r="M28" s="13">
        <v>0.23300000000000001</v>
      </c>
      <c r="N28" s="12">
        <f t="shared" si="2"/>
        <v>0.19445833333333337</v>
      </c>
    </row>
    <row r="29" spans="1:14" ht="30" x14ac:dyDescent="0.25">
      <c r="A29" s="3" t="s">
        <v>24</v>
      </c>
      <c r="B29" s="13">
        <v>0.15</v>
      </c>
      <c r="C29" s="13">
        <v>0.15</v>
      </c>
      <c r="D29" s="13">
        <v>3.1699999999999999E-2</v>
      </c>
      <c r="E29" s="13">
        <v>3.1699999999999999E-2</v>
      </c>
      <c r="F29" s="13">
        <v>6.6000000000000003E-2</v>
      </c>
      <c r="G29" s="13">
        <v>9.5000000000000001E-2</v>
      </c>
      <c r="H29" s="13">
        <v>0.17599999999999999</v>
      </c>
      <c r="I29" s="13">
        <v>0.19</v>
      </c>
      <c r="J29" s="13">
        <v>1.4999999999999999E-2</v>
      </c>
      <c r="K29" s="13">
        <v>0.06</v>
      </c>
      <c r="L29" s="13">
        <v>7.9000000000000001E-2</v>
      </c>
      <c r="M29" s="13">
        <v>0.17399999999999999</v>
      </c>
      <c r="N29" s="12">
        <f t="shared" si="2"/>
        <v>0.10153333333333331</v>
      </c>
    </row>
    <row r="30" spans="1:14" x14ac:dyDescent="0.25">
      <c r="A30" s="3" t="s">
        <v>25</v>
      </c>
      <c r="B30" s="13">
        <v>0.03</v>
      </c>
      <c r="C30" s="13">
        <v>0.01</v>
      </c>
      <c r="D30" s="13">
        <v>0.03</v>
      </c>
      <c r="E30" s="13">
        <v>0.03</v>
      </c>
      <c r="F30" s="13">
        <v>0.06</v>
      </c>
      <c r="G30" s="13">
        <v>0.04</v>
      </c>
      <c r="H30" s="13">
        <v>0.09</v>
      </c>
      <c r="I30" s="13">
        <v>0.48</v>
      </c>
      <c r="J30" s="13">
        <v>0.12</v>
      </c>
      <c r="K30" s="13">
        <v>0.25</v>
      </c>
      <c r="L30" s="13">
        <v>9.5000000000000001E-2</v>
      </c>
      <c r="M30" s="13">
        <v>0.32</v>
      </c>
      <c r="N30" s="12">
        <f t="shared" si="2"/>
        <v>0.12958333333333336</v>
      </c>
    </row>
    <row r="31" spans="1:14" x14ac:dyDescent="0.25">
      <c r="A31" s="3" t="s">
        <v>26</v>
      </c>
      <c r="B31" s="13">
        <v>0.2</v>
      </c>
      <c r="C31" s="13">
        <v>8.3000000000000004E-2</v>
      </c>
      <c r="D31" s="13">
        <v>7.4999999999999997E-2</v>
      </c>
      <c r="E31" s="13">
        <v>9.5000000000000001E-2</v>
      </c>
      <c r="F31" s="13">
        <v>0.1</v>
      </c>
      <c r="G31" s="14">
        <v>9.5000000000000001E-2</v>
      </c>
      <c r="H31" s="13">
        <v>0.188</v>
      </c>
      <c r="I31" s="13">
        <v>0.49</v>
      </c>
      <c r="J31" s="13">
        <v>0.15</v>
      </c>
      <c r="K31" s="13">
        <v>0.158</v>
      </c>
      <c r="L31" s="13">
        <v>0.159</v>
      </c>
      <c r="M31" s="13">
        <v>0.2</v>
      </c>
      <c r="N31" s="12">
        <f t="shared" si="2"/>
        <v>0.16608333333333333</v>
      </c>
    </row>
    <row r="32" spans="1:14" x14ac:dyDescent="0.25">
      <c r="A32" s="3" t="s">
        <v>27</v>
      </c>
      <c r="B32" s="13">
        <v>0.1045</v>
      </c>
      <c r="C32" s="13">
        <v>0.109</v>
      </c>
      <c r="D32" s="13">
        <v>5.1999999999999998E-2</v>
      </c>
      <c r="E32" s="13">
        <v>0.104</v>
      </c>
      <c r="F32" s="13">
        <v>0.16300000000000001</v>
      </c>
      <c r="G32" s="13">
        <v>0.21299999999999999</v>
      </c>
      <c r="H32" s="13">
        <v>0.27700000000000002</v>
      </c>
      <c r="I32" s="13">
        <v>0.65449999999999997</v>
      </c>
      <c r="J32" s="13">
        <v>0.09</v>
      </c>
      <c r="K32" s="13">
        <v>7.2999999999999995E-2</v>
      </c>
      <c r="L32" s="13">
        <v>0.125</v>
      </c>
      <c r="M32" s="13">
        <v>0.27200000000000002</v>
      </c>
      <c r="N32" s="12">
        <f t="shared" si="2"/>
        <v>0.18641666666666667</v>
      </c>
    </row>
    <row r="33" spans="1:14" x14ac:dyDescent="0.25">
      <c r="A33" s="3" t="s">
        <v>28</v>
      </c>
      <c r="B33" s="1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</row>
    <row r="34" spans="1:14" x14ac:dyDescent="0.25">
      <c r="A34" s="3" t="s">
        <v>29</v>
      </c>
      <c r="B34" s="13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</row>
    <row r="35" spans="1:14" x14ac:dyDescent="0.25">
      <c r="A35" s="4" t="s">
        <v>30</v>
      </c>
      <c r="B35" s="13">
        <v>0.17</v>
      </c>
      <c r="C35" s="13">
        <v>0.21</v>
      </c>
      <c r="D35" s="13">
        <v>0.127</v>
      </c>
      <c r="E35" s="13">
        <v>0.2</v>
      </c>
      <c r="F35" s="13">
        <v>0.215</v>
      </c>
      <c r="G35" s="13"/>
      <c r="H35" s="13"/>
      <c r="I35" s="13"/>
      <c r="J35" s="13">
        <v>0.14000000000000001</v>
      </c>
      <c r="K35" s="13"/>
      <c r="L35" s="13"/>
      <c r="M35" s="13"/>
      <c r="N35" s="12">
        <f t="shared" si="2"/>
        <v>0.17700000000000002</v>
      </c>
    </row>
    <row r="36" spans="1:14" x14ac:dyDescent="0.25">
      <c r="A36" s="4" t="s">
        <v>31</v>
      </c>
      <c r="B36" s="1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</row>
    <row r="37" spans="1:14" x14ac:dyDescent="0.25">
      <c r="A37" s="8" t="s">
        <v>0</v>
      </c>
      <c r="B37" s="10" t="s">
        <v>52</v>
      </c>
      <c r="C37" s="10" t="s">
        <v>53</v>
      </c>
      <c r="D37" s="10" t="s">
        <v>54</v>
      </c>
      <c r="E37" s="10" t="s">
        <v>55</v>
      </c>
      <c r="F37" s="10" t="s">
        <v>56</v>
      </c>
      <c r="G37" s="10" t="s">
        <v>57</v>
      </c>
      <c r="H37" s="10" t="s">
        <v>58</v>
      </c>
      <c r="I37" s="10" t="s">
        <v>59</v>
      </c>
      <c r="J37" s="10" t="s">
        <v>60</v>
      </c>
      <c r="K37" s="10" t="s">
        <v>61</v>
      </c>
      <c r="L37" s="10" t="s">
        <v>62</v>
      </c>
      <c r="M37" s="10" t="s">
        <v>63</v>
      </c>
      <c r="N37" s="10" t="s">
        <v>64</v>
      </c>
    </row>
    <row r="38" spans="1:14" x14ac:dyDescent="0.25">
      <c r="A38" s="5" t="s">
        <v>32</v>
      </c>
      <c r="B38" s="13">
        <v>0.16</v>
      </c>
      <c r="C38" s="13">
        <v>0.14000000000000001</v>
      </c>
      <c r="D38" s="13">
        <v>0.15</v>
      </c>
      <c r="E38" s="13">
        <v>0.12</v>
      </c>
      <c r="F38" s="13">
        <v>0.125</v>
      </c>
      <c r="G38" s="13">
        <v>0.2</v>
      </c>
      <c r="H38" s="13">
        <v>0.23799999999999999</v>
      </c>
      <c r="I38" s="13">
        <v>0.39</v>
      </c>
      <c r="J38" s="13">
        <v>0.28000000000000003</v>
      </c>
      <c r="K38" s="13">
        <v>0.13400000000000001</v>
      </c>
      <c r="L38" s="13">
        <v>0.13</v>
      </c>
      <c r="M38" s="13">
        <v>0.157</v>
      </c>
      <c r="N38" s="12">
        <f t="shared" ref="N38:N40" si="3">AVERAGE(B38:M38)</f>
        <v>0.18533333333333335</v>
      </c>
    </row>
    <row r="39" spans="1:14" x14ac:dyDescent="0.25">
      <c r="A39" s="5" t="s">
        <v>33</v>
      </c>
      <c r="B39" s="1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</row>
    <row r="40" spans="1:14" x14ac:dyDescent="0.25">
      <c r="A40" s="5" t="s">
        <v>34</v>
      </c>
      <c r="B40" s="1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</row>
    <row r="41" spans="1:14" x14ac:dyDescent="0.25">
      <c r="A41" s="5" t="s">
        <v>35</v>
      </c>
      <c r="B41" s="13">
        <v>7.5999999999999998E-2</v>
      </c>
      <c r="C41" s="11"/>
      <c r="D41" s="13">
        <v>0.16200000000000001</v>
      </c>
      <c r="E41" s="13">
        <v>0.16</v>
      </c>
      <c r="F41" s="13">
        <v>0.16</v>
      </c>
      <c r="G41" s="11"/>
      <c r="H41" s="11"/>
      <c r="I41" s="11"/>
      <c r="J41" s="11"/>
      <c r="K41" s="11"/>
      <c r="L41" s="11"/>
      <c r="M41" s="11"/>
      <c r="N41" s="12">
        <f t="shared" ref="N41:N44" si="4">AVERAGE(B41:M41)</f>
        <v>0.13950000000000001</v>
      </c>
    </row>
    <row r="42" spans="1:14" x14ac:dyDescent="0.25">
      <c r="A42" s="6" t="s">
        <v>36</v>
      </c>
      <c r="B42" s="13">
        <v>0.19500000000000001</v>
      </c>
      <c r="C42" s="13">
        <v>0.13100000000000001</v>
      </c>
      <c r="D42" s="13">
        <v>0.14000000000000001</v>
      </c>
      <c r="E42" s="13">
        <v>0.15</v>
      </c>
      <c r="F42" s="13">
        <v>0.17</v>
      </c>
      <c r="G42" s="13">
        <v>0.16</v>
      </c>
      <c r="H42" s="13">
        <v>0.502</v>
      </c>
      <c r="I42" s="13">
        <v>0.17299999999999999</v>
      </c>
      <c r="J42" s="13">
        <v>0.17</v>
      </c>
      <c r="K42" s="13">
        <v>0.17</v>
      </c>
      <c r="L42" s="13">
        <v>0.14000000000000001</v>
      </c>
      <c r="M42" s="13">
        <v>0.215</v>
      </c>
      <c r="N42" s="12">
        <f t="shared" si="4"/>
        <v>0.19299999999999998</v>
      </c>
    </row>
    <row r="43" spans="1:14" x14ac:dyDescent="0.25">
      <c r="A43" s="6" t="s">
        <v>37</v>
      </c>
      <c r="B43" s="13">
        <v>0.25700000000000001</v>
      </c>
      <c r="C43" s="13">
        <v>0.21099999999999999</v>
      </c>
      <c r="D43" s="13">
        <v>0.156</v>
      </c>
      <c r="E43" s="13">
        <v>0.254</v>
      </c>
      <c r="F43" s="13">
        <v>0.22700000000000001</v>
      </c>
      <c r="G43" s="13">
        <v>0.14799999999999999</v>
      </c>
      <c r="H43" s="13">
        <v>0.23899999999999999</v>
      </c>
      <c r="I43" s="13">
        <v>0.46400000000000002</v>
      </c>
      <c r="J43" s="13">
        <v>0.22</v>
      </c>
      <c r="K43" s="13">
        <v>0.34599999999999997</v>
      </c>
      <c r="L43" s="13">
        <v>0.26600000000000001</v>
      </c>
      <c r="M43" s="13">
        <v>0.29399999999999998</v>
      </c>
      <c r="N43" s="12">
        <f t="shared" si="4"/>
        <v>0.25683333333333336</v>
      </c>
    </row>
    <row r="44" spans="1:14" x14ac:dyDescent="0.25">
      <c r="A44" s="6" t="s">
        <v>38</v>
      </c>
      <c r="B44" s="13"/>
      <c r="C44" s="13">
        <v>0.11600000000000001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>
        <f t="shared" si="4"/>
        <v>0.11600000000000001</v>
      </c>
    </row>
    <row r="45" spans="1:14" x14ac:dyDescent="0.25">
      <c r="A45" s="8" t="s">
        <v>0</v>
      </c>
      <c r="B45" s="10" t="s">
        <v>52</v>
      </c>
      <c r="C45" s="10" t="s">
        <v>53</v>
      </c>
      <c r="D45" s="10" t="s">
        <v>54</v>
      </c>
      <c r="E45" s="10" t="s">
        <v>55</v>
      </c>
      <c r="F45" s="10" t="s">
        <v>56</v>
      </c>
      <c r="G45" s="10" t="s">
        <v>57</v>
      </c>
      <c r="H45" s="10" t="s">
        <v>58</v>
      </c>
      <c r="I45" s="10" t="s">
        <v>59</v>
      </c>
      <c r="J45" s="10" t="s">
        <v>60</v>
      </c>
      <c r="K45" s="10" t="s">
        <v>61</v>
      </c>
      <c r="L45" s="10" t="s">
        <v>62</v>
      </c>
      <c r="M45" s="10" t="s">
        <v>63</v>
      </c>
      <c r="N45" s="10" t="s">
        <v>64</v>
      </c>
    </row>
    <row r="46" spans="1:14" x14ac:dyDescent="0.25">
      <c r="A46" s="7" t="s">
        <v>39</v>
      </c>
      <c r="B46" s="16">
        <v>0.1993</v>
      </c>
      <c r="C46" s="16">
        <v>0.21210000000000001</v>
      </c>
      <c r="D46" s="16">
        <v>0.15179999999999999</v>
      </c>
      <c r="E46" s="16"/>
      <c r="F46" s="16"/>
      <c r="G46" s="16"/>
      <c r="H46" s="16">
        <v>0.248</v>
      </c>
      <c r="I46" s="16">
        <v>0.50700000000000001</v>
      </c>
      <c r="J46" s="16"/>
      <c r="K46" s="16"/>
      <c r="L46" s="16"/>
      <c r="M46" s="16"/>
      <c r="N46" s="12">
        <f>AVERAGE(B46:M46)</f>
        <v>0.26363999999999999</v>
      </c>
    </row>
    <row r="47" spans="1:14" x14ac:dyDescent="0.25">
      <c r="A47" s="15" t="s">
        <v>40</v>
      </c>
      <c r="B47" s="17">
        <v>0.22</v>
      </c>
      <c r="C47" s="13">
        <v>0.21</v>
      </c>
      <c r="D47" s="13">
        <v>0.17</v>
      </c>
      <c r="E47" s="13">
        <v>0.19</v>
      </c>
      <c r="F47" s="13"/>
      <c r="G47" s="13"/>
      <c r="H47" s="13">
        <v>0.28999999999999998</v>
      </c>
      <c r="I47" s="13">
        <v>0.54</v>
      </c>
      <c r="J47" s="13">
        <v>0.2</v>
      </c>
      <c r="K47" s="13"/>
      <c r="L47" s="13">
        <v>0.19600000000000001</v>
      </c>
      <c r="M47" s="13">
        <v>0.36</v>
      </c>
      <c r="N47" s="12">
        <f t="shared" ref="N47:N58" si="5">AVERAGE(B47:M47)</f>
        <v>0.26400000000000001</v>
      </c>
    </row>
    <row r="48" spans="1:14" x14ac:dyDescent="0.25">
      <c r="A48" s="7" t="s">
        <v>41</v>
      </c>
      <c r="B48" s="16">
        <v>0.16</v>
      </c>
      <c r="C48" s="16">
        <v>0.16300000000000001</v>
      </c>
      <c r="D48" s="16">
        <v>0.17399999999999999</v>
      </c>
      <c r="E48" s="16">
        <v>0.17599999999999999</v>
      </c>
      <c r="F48" s="16"/>
      <c r="G48" s="16">
        <v>0.18</v>
      </c>
      <c r="H48" s="16">
        <v>0.28999999999999998</v>
      </c>
      <c r="I48" s="16">
        <v>0.46</v>
      </c>
      <c r="J48" s="16">
        <v>0.19</v>
      </c>
      <c r="K48" s="13"/>
      <c r="L48" s="13"/>
      <c r="M48" s="13"/>
      <c r="N48" s="12">
        <f t="shared" si="5"/>
        <v>0.22412499999999999</v>
      </c>
    </row>
    <row r="49" spans="1:14" x14ac:dyDescent="0.25">
      <c r="A49" s="7" t="s">
        <v>42</v>
      </c>
      <c r="B49" s="13">
        <v>0.25</v>
      </c>
      <c r="C49" s="13">
        <v>0.27</v>
      </c>
      <c r="D49" s="13">
        <v>0.25600000000000001</v>
      </c>
      <c r="E49" s="13">
        <v>0.26900000000000002</v>
      </c>
      <c r="F49" s="13">
        <v>0.255</v>
      </c>
      <c r="G49" s="13">
        <v>0.33</v>
      </c>
      <c r="H49" s="13">
        <v>0.311</v>
      </c>
      <c r="I49" s="13">
        <v>0.6</v>
      </c>
      <c r="J49" s="13">
        <v>0.21</v>
      </c>
      <c r="K49" s="13">
        <v>0.19600000000000001</v>
      </c>
      <c r="L49" s="13">
        <v>0.22600000000000001</v>
      </c>
      <c r="M49" s="13">
        <v>0.34210000000000002</v>
      </c>
      <c r="N49" s="12">
        <f t="shared" si="5"/>
        <v>0.29292499999999999</v>
      </c>
    </row>
    <row r="50" spans="1:14" x14ac:dyDescent="0.25">
      <c r="A50" s="7" t="s">
        <v>43</v>
      </c>
      <c r="B50" s="13">
        <v>0.189</v>
      </c>
      <c r="C50" s="13">
        <v>0.17899999999999999</v>
      </c>
      <c r="D50" s="13">
        <v>0.16</v>
      </c>
      <c r="E50" s="14">
        <v>0.17800000000000002</v>
      </c>
      <c r="F50" s="13">
        <v>0.16</v>
      </c>
      <c r="G50" s="13">
        <v>0.185</v>
      </c>
      <c r="H50" s="13">
        <v>0.24399999999999999</v>
      </c>
      <c r="I50" s="13">
        <v>0.48099999999999998</v>
      </c>
      <c r="J50" s="13">
        <v>0.17100000000000001</v>
      </c>
      <c r="K50" s="13">
        <v>0.13400000000000001</v>
      </c>
      <c r="L50" s="13">
        <v>0.151</v>
      </c>
      <c r="M50" s="13">
        <v>0.2</v>
      </c>
      <c r="N50" s="12">
        <f t="shared" si="5"/>
        <v>0.20266666666666669</v>
      </c>
    </row>
    <row r="51" spans="1:14" x14ac:dyDescent="0.25">
      <c r="A51" s="7" t="s">
        <v>44</v>
      </c>
      <c r="B51" s="13">
        <v>3.6999999999999998E-2</v>
      </c>
      <c r="C51" s="13">
        <v>3.3000000000000002E-2</v>
      </c>
      <c r="D51" s="13">
        <v>5.8000000000000003E-2</v>
      </c>
      <c r="E51" s="13">
        <v>5.3600000000000002E-2</v>
      </c>
      <c r="F51" s="13">
        <v>5.3999999999999999E-2</v>
      </c>
      <c r="G51" s="13">
        <v>5.5599999999999997E-2</v>
      </c>
      <c r="H51" s="13">
        <v>3.5499999999999997E-2</v>
      </c>
      <c r="I51" s="13">
        <v>3.5000000000000003E-2</v>
      </c>
      <c r="J51" s="13">
        <v>3.5000000000000003E-2</v>
      </c>
      <c r="K51" s="13">
        <v>2.8000000000000001E-2</v>
      </c>
      <c r="L51" s="13">
        <v>2.2599999999999999E-2</v>
      </c>
      <c r="M51" s="13">
        <v>3.7199999999999997E-2</v>
      </c>
      <c r="N51" s="12">
        <f t="shared" si="5"/>
        <v>4.0375000000000008E-2</v>
      </c>
    </row>
    <row r="52" spans="1:14" x14ac:dyDescent="0.25">
      <c r="A52" s="7" t="s">
        <v>45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1"/>
    </row>
    <row r="53" spans="1:14" x14ac:dyDescent="0.25">
      <c r="A53" s="7" t="s">
        <v>46</v>
      </c>
      <c r="B53" s="13">
        <v>0.2</v>
      </c>
      <c r="C53" s="13">
        <v>0.21</v>
      </c>
      <c r="D53" s="13">
        <v>0.22800000000000001</v>
      </c>
      <c r="E53" s="13">
        <v>0.2</v>
      </c>
      <c r="F53" s="13">
        <v>0.24</v>
      </c>
      <c r="G53" s="13">
        <v>0.27</v>
      </c>
      <c r="H53" s="13">
        <v>0.28999999999999998</v>
      </c>
      <c r="I53" s="13">
        <v>0.56999999999999995</v>
      </c>
      <c r="J53" s="13">
        <v>0.23</v>
      </c>
      <c r="K53" s="13">
        <v>0.23400000000000001</v>
      </c>
      <c r="L53" s="13">
        <v>0.24460000000000001</v>
      </c>
      <c r="M53" s="13">
        <v>0.17299999999999999</v>
      </c>
      <c r="N53" s="12">
        <f t="shared" si="5"/>
        <v>0.25746666666666668</v>
      </c>
    </row>
    <row r="54" spans="1:14" x14ac:dyDescent="0.25">
      <c r="A54" s="7" t="s">
        <v>47</v>
      </c>
      <c r="B54" s="13">
        <v>0.25</v>
      </c>
      <c r="C54" s="13">
        <v>0.87</v>
      </c>
      <c r="D54" s="13">
        <v>0.22</v>
      </c>
      <c r="E54" s="13">
        <v>0.19400000000000001</v>
      </c>
      <c r="F54" s="13">
        <v>0.21</v>
      </c>
      <c r="G54" s="13">
        <v>0.27</v>
      </c>
      <c r="H54" s="13">
        <v>0.27</v>
      </c>
      <c r="I54" s="13">
        <v>0.27100000000000002</v>
      </c>
      <c r="J54" s="13"/>
      <c r="K54" s="13"/>
      <c r="L54" s="13">
        <v>0.158</v>
      </c>
      <c r="M54" s="13">
        <v>0.249</v>
      </c>
      <c r="N54" s="12">
        <f t="shared" si="5"/>
        <v>0.29620000000000002</v>
      </c>
    </row>
    <row r="55" spans="1:14" x14ac:dyDescent="0.25">
      <c r="A55" s="7" t="s">
        <v>48</v>
      </c>
      <c r="B55" s="13">
        <v>0.09</v>
      </c>
      <c r="C55" s="13">
        <v>0.1</v>
      </c>
      <c r="D55" s="13">
        <v>0.1</v>
      </c>
      <c r="E55" s="13">
        <v>0.05</v>
      </c>
      <c r="F55" s="13">
        <v>0.12</v>
      </c>
      <c r="G55" s="13">
        <v>0.1</v>
      </c>
      <c r="H55" s="13">
        <v>0.16800000000000001</v>
      </c>
      <c r="I55" s="13">
        <v>0.49</v>
      </c>
      <c r="J55" s="13">
        <v>0.2</v>
      </c>
      <c r="K55" s="13">
        <v>0.105</v>
      </c>
      <c r="L55" s="13">
        <v>8.8999999999999996E-2</v>
      </c>
      <c r="M55" s="13">
        <v>7.9000000000000001E-2</v>
      </c>
      <c r="N55" s="12">
        <f t="shared" si="5"/>
        <v>0.14091666666666666</v>
      </c>
    </row>
    <row r="56" spans="1:14" x14ac:dyDescent="0.25">
      <c r="A56" s="7" t="s">
        <v>49</v>
      </c>
      <c r="B56" s="13">
        <v>4.8000000000000001E-2</v>
      </c>
      <c r="C56" s="13">
        <v>6.4000000000000001E-2</v>
      </c>
      <c r="D56" s="13">
        <v>4.2000000000000003E-2</v>
      </c>
      <c r="E56" s="13">
        <v>0.06</v>
      </c>
      <c r="F56" s="13"/>
      <c r="G56" s="13">
        <v>4.3999999999999997E-2</v>
      </c>
      <c r="H56" s="13">
        <v>0</v>
      </c>
      <c r="I56" s="13">
        <v>0.17</v>
      </c>
      <c r="J56" s="13">
        <v>5.2999999999999999E-2</v>
      </c>
      <c r="K56" s="13">
        <v>4.3999999999999997E-2</v>
      </c>
      <c r="L56" s="13"/>
      <c r="M56" s="13"/>
      <c r="N56" s="12">
        <f t="shared" si="5"/>
        <v>5.8333333333333334E-2</v>
      </c>
    </row>
    <row r="57" spans="1:14" x14ac:dyDescent="0.25">
      <c r="A57" s="7" t="s">
        <v>50</v>
      </c>
      <c r="B57" s="13">
        <v>0.21199999999999999</v>
      </c>
      <c r="C57" s="13">
        <v>0.2</v>
      </c>
      <c r="D57" s="13">
        <v>0.17</v>
      </c>
      <c r="E57" s="13">
        <v>0.19</v>
      </c>
      <c r="F57" s="13">
        <v>0.18</v>
      </c>
      <c r="G57" s="13">
        <v>0.22</v>
      </c>
      <c r="H57" s="13">
        <v>0.59</v>
      </c>
      <c r="I57" s="13">
        <v>0.51</v>
      </c>
      <c r="J57" s="13">
        <v>0.21</v>
      </c>
      <c r="K57" s="13">
        <v>0.19400000000000001</v>
      </c>
      <c r="L57" s="13">
        <v>0.17</v>
      </c>
      <c r="M57" s="13"/>
      <c r="N57" s="12">
        <f t="shared" si="5"/>
        <v>0.25872727272727275</v>
      </c>
    </row>
    <row r="58" spans="1:14" x14ac:dyDescent="0.25">
      <c r="A58" s="7" t="s">
        <v>51</v>
      </c>
      <c r="B58" s="13">
        <v>0.21199999999999999</v>
      </c>
      <c r="C58" s="13">
        <v>0.2</v>
      </c>
      <c r="D58" s="13">
        <v>0.17</v>
      </c>
      <c r="E58" s="13">
        <v>0.19</v>
      </c>
      <c r="F58" s="13">
        <v>0.18</v>
      </c>
      <c r="G58" s="13">
        <v>0.22</v>
      </c>
      <c r="H58" s="13">
        <v>0.59</v>
      </c>
      <c r="I58" s="13">
        <v>0.51</v>
      </c>
      <c r="J58" s="13">
        <v>0.21</v>
      </c>
      <c r="K58" s="13">
        <v>0.19400000000000001</v>
      </c>
      <c r="L58" s="13">
        <v>0.16500000000000001</v>
      </c>
      <c r="M58" s="13">
        <v>0.28000000000000003</v>
      </c>
      <c r="N58" s="12">
        <f t="shared" si="5"/>
        <v>0.26008333333333339</v>
      </c>
    </row>
    <row r="59" spans="1:14" x14ac:dyDescent="0.25">
      <c r="N59" s="12">
        <f>AVERAGE(N53:N58,N46:N51,N44,N41:N42,N35,N31:N32,N27:N30,N25,N18:N19,N15:N16,N13,N3:N9)</f>
        <v>0.16946787445887443</v>
      </c>
    </row>
  </sheetData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</dc:creator>
  <cp:lastModifiedBy>dado</cp:lastModifiedBy>
  <cp:lastPrinted>2016-05-17T10:52:39Z</cp:lastPrinted>
  <dcterms:created xsi:type="dcterms:W3CDTF">2015-01-30T12:19:50Z</dcterms:created>
  <dcterms:modified xsi:type="dcterms:W3CDTF">2016-05-25T13:09:43Z</dcterms:modified>
</cp:coreProperties>
</file>