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475" windowHeight="7995"/>
  </bookViews>
  <sheets>
    <sheet name="Modello offerta economica" sheetId="1" r:id="rId1"/>
    <sheet name="Foglio2" sheetId="2" r:id="rId2"/>
    <sheet name="Foglio3" sheetId="3" r:id="rId3"/>
    <sheet name="Foglio4" sheetId="4" r:id="rId4"/>
  </sheets>
  <calcPr calcId="125725"/>
</workbook>
</file>

<file path=xl/calcChain.xml><?xml version="1.0" encoding="utf-8"?>
<calcChain xmlns="http://schemas.openxmlformats.org/spreadsheetml/2006/main">
  <c r="G4" i="1"/>
  <c r="H4" s="1"/>
  <c r="H7" s="1"/>
  <c r="G5"/>
  <c r="H5" s="1"/>
  <c r="G6"/>
  <c r="H6" s="1"/>
  <c r="E6"/>
  <c r="E5"/>
  <c r="E4"/>
  <c r="E7" s="1"/>
  <c r="D11" l="1"/>
  <c r="D13" l="1"/>
</calcChain>
</file>

<file path=xl/sharedStrings.xml><?xml version="1.0" encoding="utf-8"?>
<sst xmlns="http://schemas.openxmlformats.org/spreadsheetml/2006/main" count="26" uniqueCount="26">
  <si>
    <t>percentuale di sconto su prezzo unitario a base d'asta ( % )</t>
  </si>
  <si>
    <t>Prestazioni</t>
  </si>
  <si>
    <t>colonna 1</t>
  </si>
  <si>
    <t>colonna 2</t>
  </si>
  <si>
    <t>colonna 3</t>
  </si>
  <si>
    <t>colonna 4</t>
  </si>
  <si>
    <t>colonna 5</t>
  </si>
  <si>
    <t>colonna 6</t>
  </si>
  <si>
    <t>Oneri annui per la Sicurezza non soggetto a ribasso</t>
  </si>
  <si>
    <t>Importo annuo a base di gara</t>
  </si>
  <si>
    <t>Importo annuo offerto (in cifre)</t>
  </si>
  <si>
    <t>Importo annuo offerto (in lettere)</t>
  </si>
  <si>
    <t>prezzo unitario singolo intervento  a base d'asta escluso Iva</t>
  </si>
  <si>
    <t xml:space="preserve">prezzo unitario singolo intervento offerto escluso Iva </t>
  </si>
  <si>
    <t>Interventi presunti nel biennio</t>
  </si>
  <si>
    <t>Totale costo interventi presunti nel biennio escluso Iva</t>
  </si>
  <si>
    <t>Totale costo offerto interventi presunti, escluso Iva, per anni due</t>
  </si>
  <si>
    <t>Totale offerto costo prestazioni per anni due</t>
  </si>
  <si>
    <t>Totale costo prestazioni a base di gara per anni due</t>
  </si>
  <si>
    <t xml:space="preserve">Totale costo prestazioni per anni due offerto  </t>
  </si>
  <si>
    <t>Totale complessivo offerto per anni due</t>
  </si>
  <si>
    <t>PROCEDURA APERTA PER L’AFFIDAMENTO DEL SERVIZIO DI RIMOZIONE E SMALTIMENTO DI CARCASSE, SPOGLIE ANIMALI E DEGLI ALTRI RIFIUTI DI ORIGINE ANIMALE RITROVATI SUL TERRITORIO DELLA ASL NAPOLI 3 SUD</t>
  </si>
  <si>
    <t>Intervento di prelievo e smaltimento di carcasse di peso fino a 60 Kg</t>
  </si>
  <si>
    <t>Intervento di prelievo e smaltimento di carcasse di peso superiore a 60 Kg</t>
  </si>
  <si>
    <t>Prodotti di origine animale rinvenuti sul territorio (contenitori da 10 Kg)</t>
  </si>
  <si>
    <t>euro tremiladuecento/00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</si>
</sst>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 tint="0.39997558519241921"/>
      <name val="Times New Roman"/>
      <family val="1"/>
    </font>
    <font>
      <b/>
      <u/>
      <sz val="8"/>
      <color rgb="FF000099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rgb="FF00009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164" fontId="9" fillId="0" borderId="0" xfId="0" quotePrefix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0" xfId="0" applyBorder="1"/>
    <xf numFmtId="164" fontId="13" fillId="0" borderId="6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3" fillId="0" borderId="11" xfId="0" applyNumberFormat="1" applyFont="1" applyBorder="1" applyAlignment="1">
      <alignment vertical="center" wrapText="1"/>
    </xf>
    <xf numFmtId="164" fontId="13" fillId="0" borderId="3" xfId="0" applyNumberFormat="1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4" fontId="13" fillId="0" borderId="12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 wrapText="1"/>
    </xf>
    <xf numFmtId="44" fontId="6" fillId="0" borderId="2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00"/>
      <color rgb="FF99CCFF"/>
      <color rgb="FF66CCFF"/>
      <color rgb="FF3399FF"/>
      <color rgb="FFCCFFCC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7" sqref="H7"/>
    </sheetView>
  </sheetViews>
  <sheetFormatPr defaultRowHeight="18.75"/>
  <cols>
    <col min="1" max="1" width="2.7109375" style="2" bestFit="1" customWidth="1"/>
    <col min="2" max="2" width="40.5703125" style="5" customWidth="1"/>
    <col min="3" max="3" width="15.28515625" style="21" customWidth="1"/>
    <col min="4" max="4" width="16.7109375" style="22" customWidth="1"/>
    <col min="5" max="5" width="16.7109375" style="24" customWidth="1"/>
    <col min="6" max="6" width="13.5703125" style="25" customWidth="1"/>
    <col min="7" max="7" width="15.85546875" style="26" customWidth="1"/>
    <col min="8" max="8" width="14.42578125" style="36" customWidth="1"/>
    <col min="9" max="9" width="18.85546875" style="30" customWidth="1"/>
    <col min="10" max="10" width="9.140625" style="1" customWidth="1"/>
    <col min="11" max="11" width="8.7109375" customWidth="1"/>
  </cols>
  <sheetData>
    <row r="1" spans="1:10" ht="34.5" customHeight="1" thickBot="1">
      <c r="A1" s="61" t="s">
        <v>21</v>
      </c>
      <c r="B1" s="61"/>
      <c r="C1" s="61"/>
      <c r="D1" s="61"/>
      <c r="E1" s="61"/>
      <c r="F1" s="61"/>
      <c r="G1" s="61"/>
      <c r="H1" s="61"/>
    </row>
    <row r="2" spans="1:10" ht="19.5" thickBot="1">
      <c r="A2" s="3"/>
      <c r="B2" s="37"/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23" t="s">
        <v>7</v>
      </c>
      <c r="I2" s="19"/>
    </row>
    <row r="3" spans="1:10" ht="52.5" customHeight="1" thickBot="1">
      <c r="A3" s="3"/>
      <c r="B3" s="6" t="s">
        <v>1</v>
      </c>
      <c r="C3" s="7" t="s">
        <v>14</v>
      </c>
      <c r="D3" s="8" t="s">
        <v>12</v>
      </c>
      <c r="E3" s="9" t="s">
        <v>15</v>
      </c>
      <c r="F3" s="10" t="s">
        <v>0</v>
      </c>
      <c r="G3" s="8" t="s">
        <v>13</v>
      </c>
      <c r="H3" s="9" t="s">
        <v>16</v>
      </c>
      <c r="I3" s="31"/>
    </row>
    <row r="4" spans="1:10" ht="35.1" customHeight="1" thickBot="1">
      <c r="A4" s="4">
        <v>1</v>
      </c>
      <c r="B4" s="11" t="s">
        <v>22</v>
      </c>
      <c r="C4" s="12">
        <v>1700</v>
      </c>
      <c r="D4" s="13">
        <v>92</v>
      </c>
      <c r="E4" s="13">
        <f>C4*D4</f>
        <v>156400</v>
      </c>
      <c r="F4" s="14"/>
      <c r="G4" s="13" t="str">
        <f>IF(F4&gt;0,D4-(D4*F4),"")</f>
        <v/>
      </c>
      <c r="H4" s="34" t="str">
        <f>IF(F4&gt;0,G4*C4,"")</f>
        <v/>
      </c>
      <c r="I4" s="20"/>
    </row>
    <row r="5" spans="1:10" ht="35.1" customHeight="1" thickBot="1">
      <c r="A5" s="4">
        <v>2</v>
      </c>
      <c r="B5" s="11" t="s">
        <v>23</v>
      </c>
      <c r="C5" s="16">
        <v>30</v>
      </c>
      <c r="D5" s="17">
        <v>94</v>
      </c>
      <c r="E5" s="17">
        <f>C5*D5</f>
        <v>2820</v>
      </c>
      <c r="F5" s="18"/>
      <c r="G5" s="13" t="str">
        <f>IF(F5&gt;0,D5-(D5*F5),"")</f>
        <v/>
      </c>
      <c r="H5" s="35" t="str">
        <f>IF(F5&gt;0,G5*C5,"")</f>
        <v/>
      </c>
      <c r="I5" s="20"/>
    </row>
    <row r="6" spans="1:10" ht="35.1" customHeight="1" thickBot="1">
      <c r="A6" s="4">
        <v>3</v>
      </c>
      <c r="B6" s="15" t="s">
        <v>24</v>
      </c>
      <c r="C6" s="16">
        <v>45</v>
      </c>
      <c r="D6" s="17">
        <v>17</v>
      </c>
      <c r="E6" s="17">
        <f>C6*D6</f>
        <v>765</v>
      </c>
      <c r="F6" s="18"/>
      <c r="G6" s="13" t="str">
        <f>IF(F6&gt;0,D6-(D6*F6),"")</f>
        <v/>
      </c>
      <c r="H6" s="35" t="str">
        <f>IF(F6&gt;0,G6*C6,"")</f>
        <v/>
      </c>
      <c r="I6" s="20"/>
    </row>
    <row r="7" spans="1:10" s="56" customFormat="1" ht="23.25" customHeight="1">
      <c r="A7" s="39"/>
      <c r="B7" s="53"/>
      <c r="C7" s="64" t="s">
        <v>18</v>
      </c>
      <c r="D7" s="65"/>
      <c r="E7" s="57">
        <f>E4+E5+E6</f>
        <v>159985</v>
      </c>
      <c r="F7" s="64" t="s">
        <v>17</v>
      </c>
      <c r="G7" s="65"/>
      <c r="H7" s="60" t="e">
        <f>IF((H4+H5+H6)&gt;0,H4+H5+H6,"")</f>
        <v>#VALUE!</v>
      </c>
      <c r="I7" s="20"/>
      <c r="J7" s="55"/>
    </row>
    <row r="8" spans="1:10" s="56" customFormat="1">
      <c r="A8" s="39"/>
      <c r="B8" s="53"/>
      <c r="C8" s="19"/>
      <c r="D8" s="19"/>
      <c r="E8" s="58"/>
      <c r="F8" s="19"/>
      <c r="G8" s="19"/>
      <c r="H8" s="59"/>
      <c r="I8" s="20"/>
      <c r="J8" s="55"/>
    </row>
    <row r="9" spans="1:10" s="56" customFormat="1" ht="19.5" thickBot="1">
      <c r="A9" s="39"/>
      <c r="B9" s="53"/>
      <c r="C9" s="19"/>
      <c r="D9" s="20"/>
      <c r="E9" s="51"/>
      <c r="F9" s="54"/>
      <c r="G9" s="20"/>
      <c r="H9" s="52"/>
      <c r="I9" s="20"/>
      <c r="J9" s="55"/>
    </row>
    <row r="10" spans="1:10" s="42" customFormat="1" ht="24.95" customHeight="1" thickBot="1">
      <c r="A10" s="39"/>
      <c r="B10" s="40"/>
      <c r="C10" s="48"/>
      <c r="D10" s="44" t="s">
        <v>9</v>
      </c>
      <c r="E10" s="44" t="s">
        <v>10</v>
      </c>
      <c r="F10" s="69" t="s">
        <v>11</v>
      </c>
      <c r="G10" s="70"/>
      <c r="H10" s="71"/>
      <c r="I10" s="32"/>
      <c r="J10" s="41"/>
    </row>
    <row r="11" spans="1:10" ht="19.5" thickBot="1">
      <c r="B11" s="62" t="s">
        <v>19</v>
      </c>
      <c r="C11" s="63"/>
      <c r="D11" s="49">
        <f>E7</f>
        <v>159985</v>
      </c>
      <c r="E11" s="46"/>
      <c r="F11" s="66"/>
      <c r="G11" s="67"/>
      <c r="H11" s="68"/>
      <c r="I11" s="38"/>
    </row>
    <row r="12" spans="1:10" ht="19.5" customHeight="1" thickBot="1">
      <c r="B12" s="62" t="s">
        <v>8</v>
      </c>
      <c r="C12" s="63"/>
      <c r="D12" s="50">
        <v>3200</v>
      </c>
      <c r="E12" s="47"/>
      <c r="F12" s="72" t="s">
        <v>25</v>
      </c>
      <c r="G12" s="73"/>
      <c r="H12" s="74"/>
      <c r="I12" s="27"/>
    </row>
    <row r="13" spans="1:10" ht="19.5" thickBot="1">
      <c r="B13" s="62" t="s">
        <v>20</v>
      </c>
      <c r="C13" s="63"/>
      <c r="D13" s="45">
        <f>D11+D12</f>
        <v>163185</v>
      </c>
      <c r="E13" s="43"/>
      <c r="F13" s="75"/>
      <c r="G13" s="76"/>
      <c r="H13" s="77"/>
      <c r="I13" s="27"/>
    </row>
    <row r="14" spans="1:10">
      <c r="B14" s="28"/>
      <c r="C14" s="29"/>
    </row>
  </sheetData>
  <mergeCells count="10">
    <mergeCell ref="B13:C13"/>
    <mergeCell ref="F11:H11"/>
    <mergeCell ref="F10:H10"/>
    <mergeCell ref="F12:H12"/>
    <mergeCell ref="F13:H13"/>
    <mergeCell ref="A1:H1"/>
    <mergeCell ref="B11:C11"/>
    <mergeCell ref="C7:D7"/>
    <mergeCell ref="F7:G7"/>
    <mergeCell ref="B12:C12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95" orientation="landscape" verticalDpi="0" r:id="rId1"/>
  <headerFooter>
    <oddHeader>&amp;R&amp;"Times New Roman,Normale"&amp;10Modello Offerta Economica</oddHeader>
    <oddFooter>&amp;R&amp;P di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Modello offerta economica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cp:lastPrinted>2013-06-03T14:38:31Z</cp:lastPrinted>
  <dcterms:created xsi:type="dcterms:W3CDTF">2013-05-09T12:50:44Z</dcterms:created>
  <dcterms:modified xsi:type="dcterms:W3CDTF">2013-08-30T10:49:04Z</dcterms:modified>
</cp:coreProperties>
</file>